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L81" i="1"/>
  <c r="L195" i="1"/>
  <c r="J195" i="1"/>
  <c r="F195" i="1"/>
  <c r="H176" i="1"/>
  <c r="G176" i="1"/>
  <c r="F176" i="1"/>
  <c r="J176" i="1"/>
  <c r="H157" i="1"/>
  <c r="L157" i="1"/>
  <c r="G157" i="1"/>
  <c r="L138" i="1"/>
  <c r="I138" i="1"/>
  <c r="H138" i="1"/>
  <c r="F138" i="1"/>
  <c r="F119" i="1"/>
  <c r="I119" i="1"/>
  <c r="H119" i="1"/>
  <c r="G119" i="1"/>
  <c r="J100" i="1"/>
  <c r="H100" i="1"/>
  <c r="G100" i="1"/>
  <c r="F100" i="1"/>
  <c r="J81" i="1"/>
  <c r="I81" i="1"/>
  <c r="F81" i="1"/>
  <c r="J62" i="1"/>
  <c r="G62" i="1"/>
  <c r="I62" i="1"/>
  <c r="F62" i="1"/>
  <c r="L43" i="1"/>
  <c r="J43" i="1"/>
  <c r="H43" i="1"/>
  <c r="G43" i="1"/>
  <c r="F43" i="1"/>
  <c r="L24" i="1"/>
  <c r="J24" i="1"/>
  <c r="I24" i="1"/>
  <c r="H24" i="1"/>
  <c r="F24" i="1"/>
  <c r="L62" i="1"/>
  <c r="I157" i="1"/>
  <c r="G24" i="1"/>
  <c r="I43" i="1"/>
  <c r="G138" i="1"/>
  <c r="L176" i="1"/>
  <c r="G81" i="1"/>
  <c r="I100" i="1"/>
  <c r="L119" i="1"/>
  <c r="G195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<sst xmlns="http://schemas.openxmlformats.org/spreadsheetml/2006/main" count="314" uniqueCount="122">
  <si>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</si>
  <si>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</si>
  <si>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</si>
  <si>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</si>
  <si>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</si>
  <si>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</si>
  <si>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</si>
  <si>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</si>
  <si>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</si>
  <si>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</si>
  <si>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</si>
  <si>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</si>
  <si>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</si>
  <si>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</si>
  <si>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</si>
  <si>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</si>
  <si>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</si>
  <si>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</si>
  <si>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</si>
  <si>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</si>
  <si>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</si>
  <si>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</si>
  <si>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</si>
  <si>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</si>
  <si>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</si>
  <si>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</si>
  <si>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</si>
  <si>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</si>
  <si>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</si>
  <si>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</si>
  <si>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</si>
  <si>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</si>
  <si>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</si>
  <si>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</si>
  <si>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</si>
  <si>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</si>
  <si>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</si>
  <si>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</si>
  <si>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</si>
  <si>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СШ №22</t>
  </si>
  <si>
    <t>батон</t>
  </si>
  <si>
    <t>хлеб ржано-пшеничный</t>
  </si>
  <si>
    <t>яблоко</t>
  </si>
  <si>
    <t>кофейный напиток с молоком</t>
  </si>
  <si>
    <t>465/454</t>
  </si>
  <si>
    <t>144/404</t>
  </si>
  <si>
    <t>346/453</t>
  </si>
  <si>
    <t>директор</t>
  </si>
  <si>
    <t>Чеботарь О.А.</t>
  </si>
  <si>
    <t>огурец свежий порционный</t>
  </si>
  <si>
    <t>Помидор свежий порционный</t>
  </si>
  <si>
    <t>Каша манная молочная, сыр, масло сливочное</t>
  </si>
  <si>
    <t>Кофейный напиток с молоком</t>
  </si>
  <si>
    <t>Яйцо отварное, омлет</t>
  </si>
  <si>
    <t>Батон нарезной</t>
  </si>
  <si>
    <t>173/100</t>
  </si>
  <si>
    <t>Рассольник ленинградский с птицей со сметаной</t>
  </si>
  <si>
    <t>Котлета по-хлыновски с соусом томатным</t>
  </si>
  <si>
    <t>Каша гречневая рассыпчатая</t>
  </si>
  <si>
    <t>Компот из свежих яблок с лимоном</t>
  </si>
  <si>
    <t>Хлеб ржано-пшеничный</t>
  </si>
  <si>
    <t xml:space="preserve">Котлета рыбная любительская, соус, масло сливочное </t>
  </si>
  <si>
    <t>Рис отварной</t>
  </si>
  <si>
    <t>Чай с лимоном</t>
  </si>
  <si>
    <t>Хлеб пшеничный</t>
  </si>
  <si>
    <t>Салат из свеклы с сыром</t>
  </si>
  <si>
    <t>Щи из свежей капусты со сметаной с птицей</t>
  </si>
  <si>
    <t>Мясо духовое</t>
  </si>
  <si>
    <t>Компот из сухофруктов</t>
  </si>
  <si>
    <t>Пудинг творожный запеченый с джемом, масло сливочное</t>
  </si>
  <si>
    <t>Каша овсяная молочная</t>
  </si>
  <si>
    <t>Чай с сахаром</t>
  </si>
  <si>
    <t xml:space="preserve">Батон нарезной </t>
  </si>
  <si>
    <t>Салат из свежих огурцов</t>
  </si>
  <si>
    <t>Суп картофельный с рыбными консервами</t>
  </si>
  <si>
    <t>Птица запеченная</t>
  </si>
  <si>
    <t>Макароные изделия отварные</t>
  </si>
  <si>
    <t>Компот из свежих яблок</t>
  </si>
  <si>
    <t>Гуляш мясной</t>
  </si>
  <si>
    <t>Какао с молоком</t>
  </si>
  <si>
    <t>Суп картофельный с бобовыми с птицей</t>
  </si>
  <si>
    <t>Ежики с соусом</t>
  </si>
  <si>
    <t>Рагу овощное</t>
  </si>
  <si>
    <t>Кисель из свежих ягод</t>
  </si>
  <si>
    <t>каша рисовая молочная, сыр</t>
  </si>
  <si>
    <t>Банан</t>
  </si>
  <si>
    <t>Салат из морской капусты</t>
  </si>
  <si>
    <t>Свекольник со сметаной с птицей</t>
  </si>
  <si>
    <t>Рыба тушеная в томате с овощами</t>
  </si>
  <si>
    <t>Картофельное пюре</t>
  </si>
  <si>
    <t>Компот из свежих плодов</t>
  </si>
  <si>
    <t>Каша молочная пшенная, масло сливочное</t>
  </si>
  <si>
    <t>173/105</t>
  </si>
  <si>
    <t>Яйцо отварное</t>
  </si>
  <si>
    <t>Кофейный напиток</t>
  </si>
  <si>
    <t xml:space="preserve">Батон </t>
  </si>
  <si>
    <t>Салат из свежих помидор</t>
  </si>
  <si>
    <t>Борщ со свежей капустой с птицей со сметаной</t>
  </si>
  <si>
    <t>128/404</t>
  </si>
  <si>
    <t>Тефтели печеночные с рисом соусом томатным</t>
  </si>
  <si>
    <t>Макаронные изделия отварные</t>
  </si>
  <si>
    <t>Компот из свежих плодов (яблоки)</t>
  </si>
  <si>
    <t>Курица (филе) в сметанном соусе</t>
  </si>
  <si>
    <t>54/25</t>
  </si>
  <si>
    <t>414/100</t>
  </si>
  <si>
    <t>Рис отварной, сыр, сливочное масло</t>
  </si>
  <si>
    <t>Огурец свежий порционный</t>
  </si>
  <si>
    <t>Жаркое по-домашнему</t>
  </si>
  <si>
    <t>Компот из смеси сухофруктов</t>
  </si>
  <si>
    <t>Пудинг запеченный из творога со сгущенным молоком</t>
  </si>
  <si>
    <t>Каша манная молочная, масло сливочное</t>
  </si>
  <si>
    <t>Батон</t>
  </si>
  <si>
    <t>Суп из овощей с птицей</t>
  </si>
  <si>
    <t>Биточек мясной с соусом томатным</t>
  </si>
  <si>
    <t>Компот из ягод (смесь ягод)</t>
  </si>
  <si>
    <t>Каша рисовая вязкая, сыр, масло сливочное</t>
  </si>
  <si>
    <t>Салат из помидор и кукурузы</t>
  </si>
  <si>
    <t>Суп картофельный с бобовыми с курицей</t>
  </si>
  <si>
    <t>Кисель из свежих ягод (смородина)</t>
  </si>
  <si>
    <t>Яблоко</t>
  </si>
  <si>
    <t xml:space="preserve">Свекольник со сметаной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</si>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</sst>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38" sqref="E37:E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47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48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91</v>
      </c>
      <c r="F6" s="40">
        <v>215</v>
      </c>
      <c r="G6" s="40">
        <v>15</v>
      </c>
      <c r="H6" s="40">
        <v>24</v>
      </c>
      <c r="I6" s="40">
        <v>36</v>
      </c>
      <c r="J6" s="40">
        <v>426</v>
      </c>
      <c r="K6" s="41" t="s">
        <v>92</v>
      </c>
      <c r="L6" s="40">
        <v>53</v>
      </c>
    </row>
    <row r="7" spans="1:12" ht="15" x14ac:dyDescent="0.25">
      <c r="A7" s="23"/>
      <c r="B7" s="15"/>
      <c r="C7" s="11"/>
      <c r="D7" s="6" t="s">
        <v>21</v>
      </c>
      <c r="E7" s="42" t="s">
        <v>93</v>
      </c>
      <c r="F7" s="43">
        <v>40</v>
      </c>
      <c r="G7" s="43">
        <v>5</v>
      </c>
      <c r="H7" s="43">
        <v>5</v>
      </c>
      <c r="I7" s="43">
        <v>1</v>
      </c>
      <c r="J7" s="43">
        <v>63</v>
      </c>
      <c r="K7" s="44">
        <v>300</v>
      </c>
      <c r="L7" s="43">
        <v>16.899999999999999</v>
      </c>
    </row>
    <row r="8" spans="1:12" ht="15" x14ac:dyDescent="0.25">
      <c r="A8" s="23"/>
      <c r="B8" s="15"/>
      <c r="C8" s="11"/>
      <c r="D8" s="7" t="s">
        <v>22</v>
      </c>
      <c r="E8" s="42" t="s">
        <v>94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501</v>
      </c>
      <c r="L8" s="43">
        <v>27.68</v>
      </c>
    </row>
    <row r="9" spans="1:12" ht="15" x14ac:dyDescent="0.25">
      <c r="A9" s="23"/>
      <c r="B9" s="15"/>
      <c r="C9" s="11"/>
      <c r="D9" s="7" t="s">
        <v>23</v>
      </c>
      <c r="E9" s="42" t="s">
        <v>95</v>
      </c>
      <c r="F9" s="43">
        <v>51</v>
      </c>
      <c r="G9" s="43">
        <v>4</v>
      </c>
      <c r="H9" s="43">
        <v>2</v>
      </c>
      <c r="I9" s="43">
        <v>26</v>
      </c>
      <c r="J9" s="43">
        <v>131</v>
      </c>
      <c r="K9" s="44">
        <v>108</v>
      </c>
      <c r="L9" s="43">
        <v>5.12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1</v>
      </c>
      <c r="H10" s="43">
        <v>1</v>
      </c>
      <c r="I10" s="43">
        <v>15</v>
      </c>
      <c r="J10" s="43">
        <v>71</v>
      </c>
      <c r="K10" s="44">
        <v>112</v>
      </c>
      <c r="L10" s="43">
        <v>27.3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656</v>
      </c>
      <c r="G13" s="19">
        <f t="shared" ref="G13:J13" si="0">SUM(G6:G12)</f>
        <v>28</v>
      </c>
      <c r="H13" s="19">
        <f t="shared" si="0"/>
        <v>35</v>
      </c>
      <c r="I13" s="19">
        <f t="shared" si="0"/>
        <v>94</v>
      </c>
      <c r="J13" s="19">
        <f t="shared" si="0"/>
        <v>770</v>
      </c>
      <c r="K13" s="25"/>
      <c r="L13" s="19">
        <f t="shared" ref="L13" si="1">SUM(L6:L12)</f>
        <v>130.00000000000003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80</v>
      </c>
      <c r="G14" s="43">
        <v>1</v>
      </c>
      <c r="H14" s="43">
        <v>8</v>
      </c>
      <c r="I14" s="43">
        <v>3</v>
      </c>
      <c r="J14" s="43">
        <v>88</v>
      </c>
      <c r="K14" s="44">
        <v>22</v>
      </c>
      <c r="L14" s="43">
        <v>26.18</v>
      </c>
    </row>
    <row r="15" spans="1:12" ht="15" x14ac:dyDescent="0.25">
      <c r="A15" s="23"/>
      <c r="B15" s="15"/>
      <c r="C15" s="11"/>
      <c r="D15" s="7" t="s">
        <v>27</v>
      </c>
      <c r="E15" s="42" t="s">
        <v>97</v>
      </c>
      <c r="F15" s="43">
        <v>225</v>
      </c>
      <c r="G15" s="43">
        <v>9</v>
      </c>
      <c r="H15" s="43">
        <v>14</v>
      </c>
      <c r="I15" s="43">
        <v>11</v>
      </c>
      <c r="J15" s="43">
        <v>206</v>
      </c>
      <c r="K15" s="44" t="s">
        <v>98</v>
      </c>
      <c r="L15" s="43">
        <v>36.159999999999997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99</v>
      </c>
      <c r="F16" s="43">
        <v>130</v>
      </c>
      <c r="G16" s="43">
        <v>19</v>
      </c>
      <c r="H16" s="43">
        <v>16</v>
      </c>
      <c r="I16" s="43">
        <v>9</v>
      </c>
      <c r="J16" s="43">
        <v>214</v>
      </c>
      <c r="K16" s="51" t="s">
        <v>44</v>
      </c>
      <c r="L16" s="43">
        <v>47.41</v>
      </c>
    </row>
    <row r="17" spans="1:12" ht="15" x14ac:dyDescent="0.25">
      <c r="A17" s="23"/>
      <c r="B17" s="15"/>
      <c r="C17" s="11"/>
      <c r="D17" s="7" t="s">
        <v>29</v>
      </c>
      <c r="E17" s="42" t="s">
        <v>100</v>
      </c>
      <c r="F17" s="43">
        <v>150</v>
      </c>
      <c r="G17" s="43">
        <v>6</v>
      </c>
      <c r="H17" s="43">
        <v>1</v>
      </c>
      <c r="I17" s="43">
        <v>29</v>
      </c>
      <c r="J17" s="43">
        <v>145</v>
      </c>
      <c r="K17" s="44">
        <v>291</v>
      </c>
      <c r="L17" s="43">
        <v>18.21</v>
      </c>
    </row>
    <row r="18" spans="1:12" ht="15" x14ac:dyDescent="0.25">
      <c r="A18" s="23"/>
      <c r="B18" s="15"/>
      <c r="C18" s="11"/>
      <c r="D18" s="7" t="s">
        <v>30</v>
      </c>
      <c r="E18" s="42" t="s">
        <v>101</v>
      </c>
      <c r="F18" s="43">
        <v>200</v>
      </c>
      <c r="G18" s="43">
        <v>0</v>
      </c>
      <c r="H18" s="43">
        <v>0</v>
      </c>
      <c r="I18" s="43">
        <v>23</v>
      </c>
      <c r="J18" s="43">
        <v>96</v>
      </c>
      <c r="K18" s="44">
        <v>507</v>
      </c>
      <c r="L18" s="43">
        <v>14.58</v>
      </c>
    </row>
    <row r="19" spans="1:12" ht="15" x14ac:dyDescent="0.25">
      <c r="A19" s="23"/>
      <c r="B19" s="15"/>
      <c r="C19" s="11"/>
      <c r="D19" s="7" t="s">
        <v>31</v>
      </c>
      <c r="E19" s="42" t="s">
        <v>60</v>
      </c>
      <c r="F19" s="43">
        <v>50</v>
      </c>
      <c r="G19" s="43">
        <v>4</v>
      </c>
      <c r="H19" s="43">
        <v>0</v>
      </c>
      <c r="I19" s="43">
        <v>21</v>
      </c>
      <c r="J19" s="43">
        <v>102</v>
      </c>
      <c r="K19" s="44">
        <v>109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42</v>
      </c>
      <c r="F21" s="43">
        <v>150</v>
      </c>
      <c r="G21" s="43">
        <v>1</v>
      </c>
      <c r="H21" s="43">
        <v>1</v>
      </c>
      <c r="I21" s="43">
        <v>15</v>
      </c>
      <c r="J21" s="43">
        <v>71</v>
      </c>
      <c r="K21" s="44">
        <v>112</v>
      </c>
      <c r="L21" s="43">
        <v>17.46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985</v>
      </c>
      <c r="G23" s="19">
        <f t="shared" ref="G23:J23" si="2">SUM(G14:G22)</f>
        <v>40</v>
      </c>
      <c r="H23" s="19">
        <f t="shared" si="2"/>
        <v>40</v>
      </c>
      <c r="I23" s="19">
        <f t="shared" si="2"/>
        <v>111</v>
      </c>
      <c r="J23" s="19">
        <f t="shared" si="2"/>
        <v>922</v>
      </c>
      <c r="K23" s="25"/>
      <c r="L23" s="19">
        <f t="shared" ref="L23" si="3">SUM(L14:L22)</f>
        <v>165.00000000000003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1641</v>
      </c>
      <c r="G24" s="32">
        <f t="shared" ref="G24:J24" si="4">G13+G23</f>
        <v>68</v>
      </c>
      <c r="H24" s="32">
        <f t="shared" si="4"/>
        <v>75</v>
      </c>
      <c r="I24" s="32">
        <f t="shared" si="4"/>
        <v>205</v>
      </c>
      <c r="J24" s="32">
        <f t="shared" si="4"/>
        <v>1692</v>
      </c>
      <c r="K24" s="32"/>
      <c r="L24" s="32">
        <f t="shared" ref="L24" si="5">L13+L23</f>
        <v>295.00000000000006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102</v>
      </c>
      <c r="F25" s="40">
        <v>100</v>
      </c>
      <c r="G25" s="40">
        <v>14</v>
      </c>
      <c r="H25" s="40">
        <v>6</v>
      </c>
      <c r="I25" s="40">
        <v>4</v>
      </c>
      <c r="J25" s="40">
        <v>159</v>
      </c>
      <c r="K25" s="41" t="s">
        <v>103</v>
      </c>
      <c r="L25" s="40">
        <v>77.56</v>
      </c>
    </row>
    <row r="26" spans="1:12" ht="15" x14ac:dyDescent="0.25">
      <c r="A26" s="14"/>
      <c r="B26" s="15"/>
      <c r="C26" s="11"/>
      <c r="D26" s="6" t="s">
        <v>21</v>
      </c>
      <c r="E26" s="42" t="s">
        <v>105</v>
      </c>
      <c r="F26" s="43">
        <v>180</v>
      </c>
      <c r="G26" s="43">
        <v>9</v>
      </c>
      <c r="H26" s="43">
        <v>19</v>
      </c>
      <c r="I26" s="43">
        <v>34</v>
      </c>
      <c r="J26" s="43">
        <v>348</v>
      </c>
      <c r="K26" s="44" t="s">
        <v>104</v>
      </c>
      <c r="L26" s="43">
        <v>41.53</v>
      </c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207</v>
      </c>
      <c r="G27" s="43">
        <v>0</v>
      </c>
      <c r="H27" s="43">
        <v>0</v>
      </c>
      <c r="I27" s="43">
        <v>15</v>
      </c>
      <c r="J27" s="43">
        <v>60</v>
      </c>
      <c r="K27" s="44">
        <v>494</v>
      </c>
      <c r="L27" s="43">
        <v>7.41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50</v>
      </c>
      <c r="G28" s="43">
        <v>5</v>
      </c>
      <c r="H28" s="43">
        <v>1</v>
      </c>
      <c r="I28" s="43">
        <v>34</v>
      </c>
      <c r="J28" s="43">
        <v>165</v>
      </c>
      <c r="K28" s="44">
        <v>108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537</v>
      </c>
      <c r="G32" s="19">
        <f t="shared" ref="G32" si="6">SUM(G25:G31)</f>
        <v>28</v>
      </c>
      <c r="H32" s="19">
        <f t="shared" ref="H32" si="7">SUM(H25:H31)</f>
        <v>26</v>
      </c>
      <c r="I32" s="19">
        <f t="shared" ref="I32" si="8">SUM(I25:I31)</f>
        <v>87</v>
      </c>
      <c r="J32" s="19">
        <f t="shared" ref="J32:L32" si="9">SUM(J25:J31)</f>
        <v>732</v>
      </c>
      <c r="K32" s="25"/>
      <c r="L32" s="19">
        <f t="shared" si="9"/>
        <v>130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80</v>
      </c>
      <c r="G33" s="43">
        <v>1</v>
      </c>
      <c r="H33" s="43">
        <v>3</v>
      </c>
      <c r="I33" s="43">
        <v>3</v>
      </c>
      <c r="J33" s="43">
        <v>14</v>
      </c>
      <c r="K33" s="44">
        <v>106</v>
      </c>
      <c r="L33" s="43">
        <v>14.74</v>
      </c>
    </row>
    <row r="34" spans="1:12" ht="15" x14ac:dyDescent="0.25">
      <c r="A34" s="14"/>
      <c r="B34" s="15"/>
      <c r="C34" s="11"/>
      <c r="D34" s="7" t="s">
        <v>27</v>
      </c>
      <c r="E34" s="42" t="s">
        <v>74</v>
      </c>
      <c r="F34" s="43">
        <v>200</v>
      </c>
      <c r="G34" s="43">
        <v>9</v>
      </c>
      <c r="H34" s="43">
        <v>7</v>
      </c>
      <c r="I34" s="43">
        <v>16</v>
      </c>
      <c r="J34" s="43">
        <v>166</v>
      </c>
      <c r="K34" s="44">
        <v>153</v>
      </c>
      <c r="L34" s="43">
        <v>48.87</v>
      </c>
    </row>
    <row r="35" spans="1:12" ht="15" x14ac:dyDescent="0.25">
      <c r="A35" s="14"/>
      <c r="B35" s="15"/>
      <c r="C35" s="11"/>
      <c r="D35" s="7" t="s">
        <v>28</v>
      </c>
      <c r="E35" s="42" t="s">
        <v>107</v>
      </c>
      <c r="F35" s="43">
        <v>200</v>
      </c>
      <c r="G35" s="43">
        <v>17</v>
      </c>
      <c r="H35" s="43">
        <v>17</v>
      </c>
      <c r="I35" s="43">
        <v>5</v>
      </c>
      <c r="J35" s="43">
        <v>256</v>
      </c>
      <c r="K35" s="44">
        <v>369</v>
      </c>
      <c r="L35" s="43">
        <v>86.09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1</v>
      </c>
      <c r="H37" s="43">
        <v>0</v>
      </c>
      <c r="I37" s="43">
        <v>27</v>
      </c>
      <c r="J37" s="43">
        <v>110</v>
      </c>
      <c r="K37" s="44">
        <v>508</v>
      </c>
      <c r="L37" s="43">
        <v>11.53</v>
      </c>
    </row>
    <row r="38" spans="1:12" ht="15" x14ac:dyDescent="0.25">
      <c r="A38" s="14"/>
      <c r="B38" s="15"/>
      <c r="C38" s="11"/>
      <c r="D38" s="7" t="s">
        <v>31</v>
      </c>
      <c r="E38" s="42" t="s">
        <v>60</v>
      </c>
      <c r="F38" s="43">
        <v>54</v>
      </c>
      <c r="G38" s="43">
        <v>6</v>
      </c>
      <c r="H38" s="43">
        <v>1</v>
      </c>
      <c r="I38" s="43">
        <v>34</v>
      </c>
      <c r="J38" s="43">
        <v>163</v>
      </c>
      <c r="K38" s="44">
        <v>108</v>
      </c>
      <c r="L38" s="43">
        <v>3.77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734</v>
      </c>
      <c r="G42" s="19">
        <f t="shared" ref="G42" si="10">SUM(G33:G41)</f>
        <v>34</v>
      </c>
      <c r="H42" s="19">
        <f t="shared" ref="H42" si="11">SUM(H33:H41)</f>
        <v>28</v>
      </c>
      <c r="I42" s="19">
        <f t="shared" ref="I42" si="12">SUM(I33:I41)</f>
        <v>85</v>
      </c>
      <c r="J42" s="19">
        <f t="shared" ref="J42:L42" si="13">SUM(J33:J41)</f>
        <v>709</v>
      </c>
      <c r="K42" s="25"/>
      <c r="L42" s="19">
        <f t="shared" si="13"/>
        <v>165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1271</v>
      </c>
      <c r="G43" s="32">
        <f t="shared" ref="G43" si="14">G32+G42</f>
        <v>62</v>
      </c>
      <c r="H43" s="32">
        <f t="shared" ref="H43" si="15">H32+H42</f>
        <v>54</v>
      </c>
      <c r="I43" s="32">
        <f t="shared" ref="I43" si="16">I32+I42</f>
        <v>172</v>
      </c>
      <c r="J43" s="32">
        <f t="shared" ref="J43:L43" si="17">J32+J42</f>
        <v>1441</v>
      </c>
      <c r="K43" s="32"/>
      <c r="L43" s="32">
        <f t="shared" si="17"/>
        <v>295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109</v>
      </c>
      <c r="F44" s="40">
        <v>150</v>
      </c>
      <c r="G44" s="40">
        <v>14</v>
      </c>
      <c r="H44" s="40">
        <v>13</v>
      </c>
      <c r="I44" s="40">
        <v>55</v>
      </c>
      <c r="J44" s="40">
        <v>624</v>
      </c>
      <c r="K44" s="41">
        <v>319</v>
      </c>
      <c r="L44" s="40">
        <v>84.33</v>
      </c>
    </row>
    <row r="45" spans="1:12" ht="15" x14ac:dyDescent="0.25">
      <c r="A45" s="23"/>
      <c r="B45" s="15"/>
      <c r="C45" s="11"/>
      <c r="D45" s="6" t="s">
        <v>21</v>
      </c>
      <c r="E45" s="42" t="s">
        <v>110</v>
      </c>
      <c r="F45" s="43">
        <v>160</v>
      </c>
      <c r="G45" s="43">
        <v>6</v>
      </c>
      <c r="H45" s="43">
        <v>17</v>
      </c>
      <c r="I45" s="43">
        <v>27</v>
      </c>
      <c r="J45" s="43">
        <v>285</v>
      </c>
      <c r="K45" s="44">
        <v>250</v>
      </c>
      <c r="L45" s="43">
        <v>36.6</v>
      </c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493</v>
      </c>
      <c r="L46" s="43">
        <v>4.07</v>
      </c>
    </row>
    <row r="47" spans="1:12" ht="15" x14ac:dyDescent="0.25">
      <c r="A47" s="23"/>
      <c r="B47" s="15"/>
      <c r="C47" s="11"/>
      <c r="D47" s="7" t="s">
        <v>23</v>
      </c>
      <c r="E47" s="42" t="s">
        <v>111</v>
      </c>
      <c r="F47" s="43">
        <v>50</v>
      </c>
      <c r="G47" s="43">
        <v>3</v>
      </c>
      <c r="H47" s="43">
        <v>1</v>
      </c>
      <c r="I47" s="43">
        <v>21</v>
      </c>
      <c r="J47" s="43">
        <v>105</v>
      </c>
      <c r="K47" s="44">
        <v>111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23</v>
      </c>
      <c r="H51" s="19">
        <f t="shared" ref="H51" si="19">SUM(H44:H50)</f>
        <v>31</v>
      </c>
      <c r="I51" s="19">
        <f t="shared" ref="I51" si="20">SUM(I44:I50)</f>
        <v>118</v>
      </c>
      <c r="J51" s="19">
        <f t="shared" ref="J51:L51" si="21">SUM(J44:J50)</f>
        <v>1074</v>
      </c>
      <c r="K51" s="25"/>
      <c r="L51" s="19">
        <f t="shared" si="21"/>
        <v>130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80</v>
      </c>
      <c r="G52" s="43">
        <v>2</v>
      </c>
      <c r="H52" s="43">
        <v>10</v>
      </c>
      <c r="I52" s="43">
        <v>6</v>
      </c>
      <c r="J52" s="43">
        <v>118</v>
      </c>
      <c r="K52" s="44">
        <v>55</v>
      </c>
      <c r="L52" s="43">
        <v>9.8699999999999992</v>
      </c>
    </row>
    <row r="53" spans="1:12" ht="15" x14ac:dyDescent="0.25">
      <c r="A53" s="23"/>
      <c r="B53" s="15"/>
      <c r="C53" s="11"/>
      <c r="D53" s="7" t="s">
        <v>27</v>
      </c>
      <c r="E53" s="42" t="s">
        <v>112</v>
      </c>
      <c r="F53" s="43">
        <v>240</v>
      </c>
      <c r="G53" s="43">
        <v>7</v>
      </c>
      <c r="H53" s="43">
        <v>4</v>
      </c>
      <c r="I53" s="43">
        <v>7</v>
      </c>
      <c r="J53" s="43">
        <v>158</v>
      </c>
      <c r="K53" s="51">
        <v>99</v>
      </c>
      <c r="L53" s="43">
        <v>31.28</v>
      </c>
    </row>
    <row r="54" spans="1:12" ht="15" x14ac:dyDescent="0.25">
      <c r="A54" s="23"/>
      <c r="B54" s="15"/>
      <c r="C54" s="11"/>
      <c r="D54" s="7" t="s">
        <v>28</v>
      </c>
      <c r="E54" s="42" t="s">
        <v>113</v>
      </c>
      <c r="F54" s="43">
        <v>140</v>
      </c>
      <c r="G54" s="43">
        <v>15</v>
      </c>
      <c r="H54" s="43">
        <v>15</v>
      </c>
      <c r="I54" s="43">
        <v>13</v>
      </c>
      <c r="J54" s="43">
        <v>250</v>
      </c>
      <c r="K54" s="51">
        <v>381</v>
      </c>
      <c r="L54" s="43">
        <v>71.23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9</v>
      </c>
      <c r="H55" s="43">
        <v>8</v>
      </c>
      <c r="I55" s="43">
        <v>37</v>
      </c>
      <c r="J55" s="43">
        <v>253</v>
      </c>
      <c r="K55" s="44">
        <v>237</v>
      </c>
      <c r="L55" s="43">
        <v>18.690000000000001</v>
      </c>
    </row>
    <row r="56" spans="1:12" ht="15" x14ac:dyDescent="0.25">
      <c r="A56" s="23"/>
      <c r="B56" s="15"/>
      <c r="C56" s="11"/>
      <c r="D56" s="7" t="s">
        <v>30</v>
      </c>
      <c r="E56" s="42" t="s">
        <v>114</v>
      </c>
      <c r="F56" s="43">
        <v>200</v>
      </c>
      <c r="G56" s="43">
        <v>0</v>
      </c>
      <c r="H56" s="43">
        <v>0</v>
      </c>
      <c r="I56" s="43">
        <v>23</v>
      </c>
      <c r="J56" s="43">
        <v>96</v>
      </c>
      <c r="K56" s="44">
        <v>507</v>
      </c>
      <c r="L56" s="43">
        <v>30.43</v>
      </c>
    </row>
    <row r="57" spans="1:12" ht="15" x14ac:dyDescent="0.25">
      <c r="A57" s="23"/>
      <c r="B57" s="15"/>
      <c r="C57" s="11"/>
      <c r="D57" s="7" t="s">
        <v>31</v>
      </c>
      <c r="E57" s="42" t="s">
        <v>60</v>
      </c>
      <c r="F57" s="43">
        <v>50</v>
      </c>
      <c r="G57" s="43">
        <v>4</v>
      </c>
      <c r="H57" s="43">
        <v>1</v>
      </c>
      <c r="I57" s="43">
        <v>25</v>
      </c>
      <c r="J57" s="43">
        <v>117</v>
      </c>
      <c r="K57" s="44">
        <v>109</v>
      </c>
      <c r="L57" s="43">
        <v>3.5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37</v>
      </c>
      <c r="H61" s="19">
        <f t="shared" ref="H61" si="23">SUM(H52:H60)</f>
        <v>38</v>
      </c>
      <c r="I61" s="19">
        <f t="shared" ref="I61" si="24">SUM(I52:I60)</f>
        <v>111</v>
      </c>
      <c r="J61" s="19">
        <f t="shared" ref="J61:L61" si="25">SUM(J52:J60)</f>
        <v>992</v>
      </c>
      <c r="K61" s="25"/>
      <c r="L61" s="19">
        <f t="shared" si="25"/>
        <v>165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1420</v>
      </c>
      <c r="G62" s="32">
        <f t="shared" ref="G62" si="26">G51+G61</f>
        <v>60</v>
      </c>
      <c r="H62" s="32">
        <f t="shared" ref="H62" si="27">H51+H61</f>
        <v>69</v>
      </c>
      <c r="I62" s="32">
        <f t="shared" ref="I62" si="28">I51+I61</f>
        <v>229</v>
      </c>
      <c r="J62" s="32">
        <f t="shared" ref="J62:L62" si="29">J51+J61</f>
        <v>2066</v>
      </c>
      <c r="K62" s="32"/>
      <c r="L62" s="32">
        <f t="shared" si="29"/>
        <v>295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115</v>
      </c>
      <c r="F63" s="40">
        <v>235</v>
      </c>
      <c r="G63" s="40">
        <v>16</v>
      </c>
      <c r="H63" s="40">
        <v>29</v>
      </c>
      <c r="I63" s="40">
        <v>32</v>
      </c>
      <c r="J63" s="40">
        <v>441</v>
      </c>
      <c r="K63" s="41" t="s">
        <v>55</v>
      </c>
      <c r="L63" s="40">
        <v>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4</v>
      </c>
      <c r="H65" s="43">
        <v>3</v>
      </c>
      <c r="I65" s="43">
        <v>25</v>
      </c>
      <c r="J65" s="43">
        <v>144</v>
      </c>
      <c r="K65" s="44">
        <v>496</v>
      </c>
      <c r="L65" s="43">
        <v>25.18</v>
      </c>
    </row>
    <row r="66" spans="1:12" ht="15" x14ac:dyDescent="0.25">
      <c r="A66" s="23"/>
      <c r="B66" s="15"/>
      <c r="C66" s="11"/>
      <c r="D66" s="7" t="s">
        <v>23</v>
      </c>
      <c r="E66" s="42" t="s">
        <v>111</v>
      </c>
      <c r="F66" s="43">
        <v>55</v>
      </c>
      <c r="G66" s="43">
        <v>4</v>
      </c>
      <c r="H66" s="43">
        <v>15</v>
      </c>
      <c r="I66" s="43">
        <v>2</v>
      </c>
      <c r="J66" s="43">
        <v>136</v>
      </c>
      <c r="K66" s="44">
        <v>108</v>
      </c>
      <c r="L66" s="43">
        <v>5.52</v>
      </c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150</v>
      </c>
      <c r="G67" s="43">
        <v>0</v>
      </c>
      <c r="H67" s="43">
        <v>1</v>
      </c>
      <c r="I67" s="43">
        <v>15</v>
      </c>
      <c r="J67" s="43">
        <v>71</v>
      </c>
      <c r="K67" s="44"/>
      <c r="L67" s="43">
        <v>27.3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24</v>
      </c>
      <c r="H70" s="19">
        <f t="shared" ref="H70" si="31">SUM(H63:H69)</f>
        <v>48</v>
      </c>
      <c r="I70" s="19">
        <f t="shared" ref="I70" si="32">SUM(I63:I69)</f>
        <v>74</v>
      </c>
      <c r="J70" s="19">
        <f t="shared" ref="J70:L70" si="33">SUM(J63:J69)</f>
        <v>792</v>
      </c>
      <c r="K70" s="25"/>
      <c r="L70" s="19">
        <f t="shared" si="33"/>
        <v>130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116</v>
      </c>
      <c r="F71" s="43">
        <v>80</v>
      </c>
      <c r="G71" s="43">
        <v>1</v>
      </c>
      <c r="H71" s="43">
        <v>8</v>
      </c>
      <c r="I71" s="43">
        <v>5</v>
      </c>
      <c r="J71" s="43">
        <v>94</v>
      </c>
      <c r="K71" s="44">
        <v>20</v>
      </c>
      <c r="L71" s="43">
        <v>18.899999999999999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117</v>
      </c>
      <c r="F72" s="43">
        <v>220</v>
      </c>
      <c r="G72" s="43">
        <v>10</v>
      </c>
      <c r="H72" s="43">
        <v>12</v>
      </c>
      <c r="I72" s="43">
        <v>15</v>
      </c>
      <c r="J72" s="43">
        <v>221</v>
      </c>
      <c r="K72" s="51" t="s">
        <v>45</v>
      </c>
      <c r="L72" s="43">
        <v>28.72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140</v>
      </c>
      <c r="G73" s="43">
        <v>13</v>
      </c>
      <c r="H73" s="43">
        <v>7</v>
      </c>
      <c r="I73" s="43">
        <v>3</v>
      </c>
      <c r="J73" s="43">
        <v>143</v>
      </c>
      <c r="K73" s="44">
        <v>343</v>
      </c>
      <c r="L73" s="43">
        <v>57.32</v>
      </c>
    </row>
    <row r="74" spans="1:12" ht="15" x14ac:dyDescent="0.25">
      <c r="A74" s="23"/>
      <c r="B74" s="15"/>
      <c r="C74" s="11"/>
      <c r="D74" s="7" t="s">
        <v>29</v>
      </c>
      <c r="E74" s="42" t="s">
        <v>89</v>
      </c>
      <c r="F74" s="43">
        <v>150</v>
      </c>
      <c r="G74" s="43">
        <v>4</v>
      </c>
      <c r="H74" s="43">
        <v>8</v>
      </c>
      <c r="I74" s="43">
        <v>20</v>
      </c>
      <c r="J74" s="43">
        <v>153</v>
      </c>
      <c r="K74" s="44">
        <v>429</v>
      </c>
      <c r="L74" s="43">
        <v>32.299999999999997</v>
      </c>
    </row>
    <row r="75" spans="1:12" ht="15" x14ac:dyDescent="0.25">
      <c r="A75" s="23"/>
      <c r="B75" s="15"/>
      <c r="C75" s="11"/>
      <c r="D75" s="7" t="s">
        <v>30</v>
      </c>
      <c r="E75" s="42" t="s">
        <v>118</v>
      </c>
      <c r="F75" s="43">
        <v>200</v>
      </c>
      <c r="G75" s="43">
        <v>0</v>
      </c>
      <c r="H75" s="43">
        <v>0</v>
      </c>
      <c r="I75" s="43">
        <v>22</v>
      </c>
      <c r="J75" s="43">
        <v>87</v>
      </c>
      <c r="K75" s="44">
        <v>505</v>
      </c>
      <c r="L75" s="43">
        <v>24.26</v>
      </c>
    </row>
    <row r="76" spans="1:12" ht="15" x14ac:dyDescent="0.25">
      <c r="A76" s="23"/>
      <c r="B76" s="15"/>
      <c r="C76" s="11"/>
      <c r="D76" s="7" t="s">
        <v>31</v>
      </c>
      <c r="E76" s="42" t="s">
        <v>60</v>
      </c>
      <c r="F76" s="43">
        <v>50</v>
      </c>
      <c r="G76" s="43">
        <v>4</v>
      </c>
      <c r="H76" s="43">
        <v>1</v>
      </c>
      <c r="I76" s="43">
        <v>25</v>
      </c>
      <c r="J76" s="43">
        <v>117</v>
      </c>
      <c r="K76" s="44">
        <v>109</v>
      </c>
      <c r="L76" s="43">
        <v>3.5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32</v>
      </c>
      <c r="H80" s="19">
        <f t="shared" ref="H80" si="35">SUM(H71:H79)</f>
        <v>36</v>
      </c>
      <c r="I80" s="19">
        <f t="shared" ref="I80" si="36">SUM(I71:I79)</f>
        <v>90</v>
      </c>
      <c r="J80" s="19">
        <f t="shared" ref="J80:L80" si="37">SUM(J71:J79)</f>
        <v>815</v>
      </c>
      <c r="K80" s="25"/>
      <c r="L80" s="19">
        <f t="shared" si="37"/>
        <v>165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1480</v>
      </c>
      <c r="G81" s="32">
        <f t="shared" ref="G81" si="38">G70+G80</f>
        <v>56</v>
      </c>
      <c r="H81" s="32">
        <f t="shared" ref="H81" si="39">H70+H80</f>
        <v>84</v>
      </c>
      <c r="I81" s="32">
        <f t="shared" ref="I81" si="40">I70+I80</f>
        <v>164</v>
      </c>
      <c r="J81" s="32">
        <f t="shared" ref="J81:L81" si="41">J70+J80</f>
        <v>1607</v>
      </c>
      <c r="K81" s="32"/>
      <c r="L81" s="32">
        <f t="shared" si="41"/>
        <v>295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100</v>
      </c>
      <c r="G82" s="40">
        <v>22</v>
      </c>
      <c r="H82" s="40">
        <v>26</v>
      </c>
      <c r="I82" s="40">
        <v>0</v>
      </c>
      <c r="J82" s="40">
        <v>322</v>
      </c>
      <c r="K82" s="41">
        <v>293</v>
      </c>
      <c r="L82" s="40">
        <v>79.13</v>
      </c>
    </row>
    <row r="83" spans="1:12" ht="15" x14ac:dyDescent="0.25">
      <c r="A83" s="23"/>
      <c r="B83" s="15"/>
      <c r="C83" s="11"/>
      <c r="D83" s="6" t="s">
        <v>21</v>
      </c>
      <c r="E83" s="42" t="s">
        <v>58</v>
      </c>
      <c r="F83" s="43">
        <v>150</v>
      </c>
      <c r="G83" s="43">
        <v>5</v>
      </c>
      <c r="H83" s="43">
        <v>7</v>
      </c>
      <c r="I83" s="43">
        <v>13</v>
      </c>
      <c r="J83" s="43">
        <v>226</v>
      </c>
      <c r="K83" s="44">
        <v>237</v>
      </c>
      <c r="L83" s="43">
        <v>18.760000000000002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494</v>
      </c>
      <c r="L84" s="43">
        <v>4.07</v>
      </c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50</v>
      </c>
      <c r="G85" s="43">
        <v>4</v>
      </c>
      <c r="H85" s="43">
        <v>0</v>
      </c>
      <c r="I85" s="43">
        <v>25</v>
      </c>
      <c r="J85" s="43">
        <v>118</v>
      </c>
      <c r="K85" s="44">
        <v>108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42" t="s">
        <v>119</v>
      </c>
      <c r="F86" s="43">
        <v>150</v>
      </c>
      <c r="G86" s="43">
        <v>1</v>
      </c>
      <c r="H86" s="43">
        <v>1</v>
      </c>
      <c r="I86" s="43">
        <v>15</v>
      </c>
      <c r="J86" s="43">
        <v>71</v>
      </c>
      <c r="K86" s="44">
        <v>482</v>
      </c>
      <c r="L86" s="43">
        <v>24.54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32</v>
      </c>
      <c r="H89" s="19">
        <f t="shared" ref="H89" si="43">SUM(H82:H88)</f>
        <v>34</v>
      </c>
      <c r="I89" s="19">
        <f t="shared" ref="I89" si="44">SUM(I82:I88)</f>
        <v>68</v>
      </c>
      <c r="J89" s="19">
        <f t="shared" ref="J89:L89" si="45">SUM(J82:J88)</f>
        <v>797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80</v>
      </c>
      <c r="G90" s="43">
        <v>2</v>
      </c>
      <c r="H90" s="43">
        <v>2</v>
      </c>
      <c r="I90" s="43">
        <v>3</v>
      </c>
      <c r="J90" s="43">
        <v>40</v>
      </c>
      <c r="K90" s="51"/>
      <c r="L90" s="43">
        <v>13.72</v>
      </c>
    </row>
    <row r="91" spans="1:12" ht="15" x14ac:dyDescent="0.25">
      <c r="A91" s="23"/>
      <c r="B91" s="15"/>
      <c r="C91" s="11"/>
      <c r="D91" s="7" t="s">
        <v>27</v>
      </c>
      <c r="E91" s="42" t="s">
        <v>120</v>
      </c>
      <c r="F91" s="43">
        <v>225</v>
      </c>
      <c r="G91" s="43">
        <v>5</v>
      </c>
      <c r="H91" s="43">
        <v>6</v>
      </c>
      <c r="I91" s="43">
        <v>14</v>
      </c>
      <c r="J91" s="43">
        <v>138</v>
      </c>
      <c r="K91" s="44">
        <v>131</v>
      </c>
      <c r="L91" s="43">
        <v>42.8</v>
      </c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100</v>
      </c>
      <c r="G92" s="43">
        <v>21</v>
      </c>
      <c r="H92" s="43">
        <v>20</v>
      </c>
      <c r="I92" s="43">
        <v>4</v>
      </c>
      <c r="J92" s="43">
        <v>297</v>
      </c>
      <c r="K92" s="44">
        <v>367</v>
      </c>
      <c r="L92" s="43">
        <v>69.14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6</v>
      </c>
      <c r="H93" s="43">
        <v>1</v>
      </c>
      <c r="I93" s="43">
        <v>29</v>
      </c>
      <c r="J93" s="43">
        <v>145</v>
      </c>
      <c r="K93" s="44">
        <v>291</v>
      </c>
      <c r="L93" s="43">
        <v>16.71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1</v>
      </c>
      <c r="H94" s="43">
        <v>0</v>
      </c>
      <c r="I94" s="43">
        <v>27</v>
      </c>
      <c r="J94" s="43">
        <v>110</v>
      </c>
      <c r="K94" s="44">
        <v>508</v>
      </c>
      <c r="L94" s="43">
        <v>19.13</v>
      </c>
    </row>
    <row r="95" spans="1:12" ht="15" x14ac:dyDescent="0.25">
      <c r="A95" s="23"/>
      <c r="B95" s="15"/>
      <c r="C95" s="11"/>
      <c r="D95" s="7" t="s">
        <v>31</v>
      </c>
      <c r="E95" s="42" t="s">
        <v>60</v>
      </c>
      <c r="F95" s="43">
        <v>50</v>
      </c>
      <c r="G95" s="43">
        <v>3</v>
      </c>
      <c r="H95" s="43">
        <v>1</v>
      </c>
      <c r="I95" s="43">
        <v>17</v>
      </c>
      <c r="J95" s="43">
        <v>117</v>
      </c>
      <c r="K95" s="44">
        <v>109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38</v>
      </c>
      <c r="H99" s="19">
        <f t="shared" ref="H99" si="47">SUM(H90:H98)</f>
        <v>30</v>
      </c>
      <c r="I99" s="19">
        <f t="shared" ref="I99" si="48">SUM(I90:I98)</f>
        <v>94</v>
      </c>
      <c r="J99" s="19">
        <f t="shared" ref="J99:L99" si="49">SUM(J90:J98)</f>
        <v>847</v>
      </c>
      <c r="K99" s="25"/>
      <c r="L99" s="19">
        <f t="shared" si="49"/>
        <v>165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1455</v>
      </c>
      <c r="G100" s="32">
        <f t="shared" ref="G100" si="50">G89+G99</f>
        <v>70</v>
      </c>
      <c r="H100" s="32">
        <f t="shared" ref="H100" si="51">H89+H99</f>
        <v>64</v>
      </c>
      <c r="I100" s="32">
        <f t="shared" ref="I100" si="52">I89+I99</f>
        <v>162</v>
      </c>
      <c r="J100" s="32">
        <f t="shared" ref="J100:L100" si="53">J89+J99</f>
        <v>1644</v>
      </c>
      <c r="K100" s="32"/>
      <c r="L100" s="32">
        <f t="shared" si="53"/>
        <v>295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235</v>
      </c>
      <c r="G101" s="40">
        <v>12</v>
      </c>
      <c r="H101" s="40">
        <v>26</v>
      </c>
      <c r="I101" s="40">
        <v>36</v>
      </c>
      <c r="J101" s="40">
        <v>464</v>
      </c>
      <c r="K101" s="41" t="s">
        <v>55</v>
      </c>
      <c r="L101" s="40">
        <v>62.76</v>
      </c>
    </row>
    <row r="102" spans="1:12" ht="15" x14ac:dyDescent="0.25">
      <c r="A102" s="23"/>
      <c r="B102" s="15"/>
      <c r="C102" s="11"/>
      <c r="D102" s="6" t="s">
        <v>21</v>
      </c>
      <c r="E102" s="42" t="s">
        <v>53</v>
      </c>
      <c r="F102" s="43">
        <v>40</v>
      </c>
      <c r="G102" s="43">
        <v>6</v>
      </c>
      <c r="H102" s="43">
        <v>4</v>
      </c>
      <c r="I102" s="43">
        <v>2</v>
      </c>
      <c r="J102" s="43">
        <v>68</v>
      </c>
      <c r="K102" s="44">
        <v>300</v>
      </c>
      <c r="L102" s="43">
        <v>14.95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3</v>
      </c>
      <c r="H103" s="43">
        <v>3</v>
      </c>
      <c r="I103" s="43">
        <v>16</v>
      </c>
      <c r="J103" s="43">
        <v>79</v>
      </c>
      <c r="K103" s="44">
        <v>501</v>
      </c>
      <c r="L103" s="43">
        <v>26.85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100</v>
      </c>
      <c r="G104" s="43">
        <v>6</v>
      </c>
      <c r="H104" s="43">
        <v>2</v>
      </c>
      <c r="I104" s="43">
        <v>40</v>
      </c>
      <c r="J104" s="43">
        <v>210</v>
      </c>
      <c r="K104" s="44">
        <v>108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/>
      <c r="L105" s="43">
        <v>20.440000000000001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705</v>
      </c>
      <c r="G108" s="19">
        <f t="shared" ref="G108:J108" si="54">SUM(G101:G107)</f>
        <v>28</v>
      </c>
      <c r="H108" s="19">
        <f t="shared" si="54"/>
        <v>36</v>
      </c>
      <c r="I108" s="19">
        <f t="shared" si="54"/>
        <v>107</v>
      </c>
      <c r="J108" s="19">
        <f t="shared" si="54"/>
        <v>882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80</v>
      </c>
      <c r="G109" s="43">
        <v>1</v>
      </c>
      <c r="H109" s="43">
        <v>0</v>
      </c>
      <c r="I109" s="43">
        <v>4</v>
      </c>
      <c r="J109" s="43">
        <v>13</v>
      </c>
      <c r="K109" s="44">
        <v>106</v>
      </c>
      <c r="L109" s="43">
        <v>12.77</v>
      </c>
    </row>
    <row r="110" spans="1:12" ht="15" x14ac:dyDescent="0.25">
      <c r="A110" s="23"/>
      <c r="B110" s="15"/>
      <c r="C110" s="11"/>
      <c r="D110" s="7" t="s">
        <v>27</v>
      </c>
      <c r="E110" s="42" t="s">
        <v>56</v>
      </c>
      <c r="F110" s="43">
        <v>225</v>
      </c>
      <c r="G110" s="43">
        <v>9</v>
      </c>
      <c r="H110" s="43">
        <v>13</v>
      </c>
      <c r="I110" s="43">
        <v>17</v>
      </c>
      <c r="J110" s="43">
        <v>224</v>
      </c>
      <c r="K110" s="44">
        <v>134</v>
      </c>
      <c r="L110" s="43">
        <v>36.76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130</v>
      </c>
      <c r="G111" s="43">
        <v>13</v>
      </c>
      <c r="H111" s="43">
        <v>14</v>
      </c>
      <c r="I111" s="43">
        <v>9</v>
      </c>
      <c r="J111" s="43">
        <v>210</v>
      </c>
      <c r="K111" s="44">
        <v>454</v>
      </c>
      <c r="L111" s="43">
        <v>70.349999999999994</v>
      </c>
    </row>
    <row r="112" spans="1:12" ht="15" x14ac:dyDescent="0.25">
      <c r="A112" s="23"/>
      <c r="B112" s="15"/>
      <c r="C112" s="11"/>
      <c r="D112" s="7" t="s">
        <v>29</v>
      </c>
      <c r="E112" s="42" t="s">
        <v>58</v>
      </c>
      <c r="F112" s="43">
        <v>150</v>
      </c>
      <c r="G112" s="43">
        <v>5</v>
      </c>
      <c r="H112" s="43">
        <v>7</v>
      </c>
      <c r="I112" s="43">
        <v>13</v>
      </c>
      <c r="J112" s="43">
        <v>226</v>
      </c>
      <c r="K112" s="44">
        <v>237</v>
      </c>
      <c r="L112" s="43">
        <v>18.690000000000001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60</v>
      </c>
      <c r="F114" s="43">
        <v>50</v>
      </c>
      <c r="G114" s="43">
        <v>2</v>
      </c>
      <c r="H114" s="43">
        <v>0</v>
      </c>
      <c r="I114" s="43">
        <v>14</v>
      </c>
      <c r="J114" s="43">
        <v>44</v>
      </c>
      <c r="K114" s="44">
        <v>109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121</v>
      </c>
      <c r="E116" s="42" t="s">
        <v>59</v>
      </c>
      <c r="F116" s="43">
        <v>200</v>
      </c>
      <c r="G116" s="43">
        <v>0</v>
      </c>
      <c r="H116" s="43">
        <v>0</v>
      </c>
      <c r="I116" s="43">
        <v>25</v>
      </c>
      <c r="J116" s="43">
        <v>103</v>
      </c>
      <c r="K116" s="44">
        <v>508</v>
      </c>
      <c r="L116" s="43">
        <v>22.93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835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82</v>
      </c>
      <c r="J118" s="19">
        <f t="shared" si="56"/>
        <v>820</v>
      </c>
      <c r="K118" s="25"/>
      <c r="L118" s="19">
        <f t="shared" ref="L118" si="57">SUM(L109:L117)</f>
        <v>165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1540</v>
      </c>
      <c r="G119" s="32">
        <f t="shared" ref="G119" si="58">G108+G118</f>
        <v>58</v>
      </c>
      <c r="H119" s="32">
        <f t="shared" ref="H119" si="59">H108+H118</f>
        <v>70</v>
      </c>
      <c r="I119" s="32">
        <f t="shared" ref="I119" si="60">I108+I118</f>
        <v>189</v>
      </c>
      <c r="J119" s="32">
        <f t="shared" ref="J119:L119" si="61">J108+J118</f>
        <v>1702</v>
      </c>
      <c r="K119" s="32"/>
      <c r="L119" s="32">
        <f t="shared" si="61"/>
        <v>295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145</v>
      </c>
      <c r="G120" s="40">
        <v>12</v>
      </c>
      <c r="H120" s="40">
        <v>17</v>
      </c>
      <c r="I120" s="40">
        <v>8</v>
      </c>
      <c r="J120" s="40">
        <v>230</v>
      </c>
      <c r="K120" s="53" t="s">
        <v>46</v>
      </c>
      <c r="L120" s="40">
        <v>66.98</v>
      </c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150</v>
      </c>
      <c r="G121" s="43">
        <v>4</v>
      </c>
      <c r="H121" s="43">
        <v>7</v>
      </c>
      <c r="I121" s="43">
        <v>34</v>
      </c>
      <c r="J121" s="43">
        <v>205</v>
      </c>
      <c r="K121" s="44">
        <v>414</v>
      </c>
      <c r="L121" s="43">
        <v>19.149999999999999</v>
      </c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494</v>
      </c>
      <c r="L122" s="43">
        <v>6.57</v>
      </c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50</v>
      </c>
      <c r="G123" s="43">
        <v>4</v>
      </c>
      <c r="H123" s="43">
        <v>0</v>
      </c>
      <c r="I123" s="43">
        <v>25</v>
      </c>
      <c r="J123" s="43">
        <v>118</v>
      </c>
      <c r="K123" s="44">
        <v>108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189</v>
      </c>
      <c r="G124" s="43">
        <v>1</v>
      </c>
      <c r="H124" s="43">
        <v>1</v>
      </c>
      <c r="I124" s="43">
        <v>19</v>
      </c>
      <c r="J124" s="43">
        <v>89</v>
      </c>
      <c r="K124" s="44"/>
      <c r="L124" s="43">
        <v>33.799999999999997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734</v>
      </c>
      <c r="G127" s="19">
        <f t="shared" ref="G127:J127" si="62">SUM(G120:G126)</f>
        <v>21</v>
      </c>
      <c r="H127" s="19">
        <f t="shared" si="62"/>
        <v>25</v>
      </c>
      <c r="I127" s="19">
        <f t="shared" si="62"/>
        <v>101</v>
      </c>
      <c r="J127" s="19">
        <f t="shared" si="62"/>
        <v>702</v>
      </c>
      <c r="K127" s="25"/>
      <c r="L127" s="19">
        <f t="shared" ref="L127" si="63">SUM(L120:L126)</f>
        <v>130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80</v>
      </c>
      <c r="G128" s="43">
        <v>2</v>
      </c>
      <c r="H128" s="43">
        <v>11</v>
      </c>
      <c r="I128" s="43">
        <v>6</v>
      </c>
      <c r="J128" s="43">
        <v>125</v>
      </c>
      <c r="K128" s="44">
        <v>55</v>
      </c>
      <c r="L128" s="43">
        <v>17.190000000000001</v>
      </c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225</v>
      </c>
      <c r="G129" s="43">
        <v>14</v>
      </c>
      <c r="H129" s="43">
        <v>10</v>
      </c>
      <c r="I129" s="43">
        <v>8</v>
      </c>
      <c r="J129" s="43">
        <v>168</v>
      </c>
      <c r="K129" s="44">
        <v>142</v>
      </c>
      <c r="L129" s="43">
        <v>36.89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200</v>
      </c>
      <c r="G130" s="43">
        <v>19</v>
      </c>
      <c r="H130" s="43">
        <v>19</v>
      </c>
      <c r="I130" s="43">
        <v>15</v>
      </c>
      <c r="J130" s="43">
        <v>302</v>
      </c>
      <c r="K130" s="44">
        <v>360</v>
      </c>
      <c r="L130" s="43">
        <v>95.9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1</v>
      </c>
      <c r="H132" s="43">
        <v>0</v>
      </c>
      <c r="I132" s="43">
        <v>27</v>
      </c>
      <c r="J132" s="43">
        <v>110</v>
      </c>
      <c r="K132" s="44">
        <v>508</v>
      </c>
      <c r="L132" s="43">
        <v>11.53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</v>
      </c>
      <c r="H133" s="43">
        <v>1</v>
      </c>
      <c r="I133" s="43">
        <v>25</v>
      </c>
      <c r="J133" s="43">
        <v>117</v>
      </c>
      <c r="K133" s="44">
        <v>109</v>
      </c>
      <c r="L133" s="43">
        <v>3.49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40</v>
      </c>
      <c r="H137" s="19">
        <f t="shared" si="64"/>
        <v>41</v>
      </c>
      <c r="I137" s="19">
        <f t="shared" si="64"/>
        <v>81</v>
      </c>
      <c r="J137" s="19">
        <f t="shared" si="64"/>
        <v>822</v>
      </c>
      <c r="K137" s="25"/>
      <c r="L137" s="19">
        <f t="shared" ref="L137" si="65">SUM(L128:L136)</f>
        <v>165.00000000000003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1489</v>
      </c>
      <c r="G138" s="32">
        <f t="shared" ref="G138" si="66">G127+G137</f>
        <v>61</v>
      </c>
      <c r="H138" s="32">
        <f t="shared" ref="H138" si="67">H127+H137</f>
        <v>66</v>
      </c>
      <c r="I138" s="32">
        <f t="shared" ref="I138" si="68">I127+I137</f>
        <v>182</v>
      </c>
      <c r="J138" s="32">
        <f t="shared" ref="J138:L138" si="69">J127+J137</f>
        <v>1524</v>
      </c>
      <c r="K138" s="32"/>
      <c r="L138" s="32">
        <f t="shared" si="69"/>
        <v>295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145</v>
      </c>
      <c r="G139" s="40">
        <v>12</v>
      </c>
      <c r="H139" s="40">
        <v>33</v>
      </c>
      <c r="I139" s="40">
        <v>18</v>
      </c>
      <c r="J139" s="40">
        <v>476</v>
      </c>
      <c r="K139" s="41">
        <v>319</v>
      </c>
      <c r="L139" s="40">
        <v>83.56</v>
      </c>
    </row>
    <row r="140" spans="1:12" ht="15" x14ac:dyDescent="0.25">
      <c r="A140" s="23"/>
      <c r="B140" s="15"/>
      <c r="C140" s="11"/>
      <c r="D140" s="6" t="s">
        <v>21</v>
      </c>
      <c r="E140" s="42" t="s">
        <v>70</v>
      </c>
      <c r="F140" s="43">
        <v>150</v>
      </c>
      <c r="G140" s="43">
        <v>5</v>
      </c>
      <c r="H140" s="43">
        <v>9</v>
      </c>
      <c r="I140" s="43">
        <v>31</v>
      </c>
      <c r="J140" s="43">
        <v>265</v>
      </c>
      <c r="K140" s="44">
        <v>250</v>
      </c>
      <c r="L140" s="43">
        <v>38.229999999999997</v>
      </c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493</v>
      </c>
      <c r="L141" s="43">
        <v>3.23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72</v>
      </c>
      <c r="F142" s="43">
        <v>50</v>
      </c>
      <c r="G142" s="43">
        <v>2</v>
      </c>
      <c r="H142" s="43">
        <v>1</v>
      </c>
      <c r="I142" s="43">
        <v>17</v>
      </c>
      <c r="J142" s="43">
        <v>84</v>
      </c>
      <c r="K142" s="44">
        <v>111</v>
      </c>
      <c r="L142" s="43">
        <v>4.9800000000000004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19</v>
      </c>
      <c r="H146" s="19">
        <f t="shared" si="70"/>
        <v>43</v>
      </c>
      <c r="I146" s="19">
        <f t="shared" si="70"/>
        <v>81</v>
      </c>
      <c r="J146" s="19">
        <f t="shared" si="70"/>
        <v>885</v>
      </c>
      <c r="K146" s="25"/>
      <c r="L146" s="19">
        <f t="shared" ref="L146" si="71">SUM(L139:L145)</f>
        <v>130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80</v>
      </c>
      <c r="G147" s="43">
        <v>1</v>
      </c>
      <c r="H147" s="43">
        <v>6</v>
      </c>
      <c r="I147" s="43">
        <v>2</v>
      </c>
      <c r="J147" s="43">
        <v>82</v>
      </c>
      <c r="K147" s="44">
        <v>17</v>
      </c>
      <c r="L147" s="43">
        <v>25.61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9</v>
      </c>
      <c r="H148" s="43">
        <v>7</v>
      </c>
      <c r="I148" s="43">
        <v>16</v>
      </c>
      <c r="J148" s="43">
        <v>166</v>
      </c>
      <c r="K148" s="44">
        <v>153</v>
      </c>
      <c r="L148" s="43">
        <v>39.409999999999997</v>
      </c>
    </row>
    <row r="149" spans="1:12" ht="15" x14ac:dyDescent="0.25">
      <c r="A149" s="23"/>
      <c r="B149" s="15"/>
      <c r="C149" s="11"/>
      <c r="D149" s="7" t="s">
        <v>28</v>
      </c>
      <c r="E149" s="39" t="s">
        <v>75</v>
      </c>
      <c r="F149" s="40">
        <v>100</v>
      </c>
      <c r="G149" s="40">
        <v>22</v>
      </c>
      <c r="H149" s="40">
        <v>26</v>
      </c>
      <c r="I149" s="40">
        <v>1</v>
      </c>
      <c r="J149" s="40">
        <v>322</v>
      </c>
      <c r="K149" s="41">
        <v>293</v>
      </c>
      <c r="L149" s="43">
        <v>63.91</v>
      </c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6</v>
      </c>
      <c r="H150" s="43">
        <v>1</v>
      </c>
      <c r="I150" s="43">
        <v>29</v>
      </c>
      <c r="J150" s="43">
        <v>145</v>
      </c>
      <c r="K150" s="44">
        <v>291</v>
      </c>
      <c r="L150" s="43">
        <v>19.309999999999999</v>
      </c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1</v>
      </c>
      <c r="H151" s="43">
        <v>0</v>
      </c>
      <c r="I151" s="43">
        <v>23</v>
      </c>
      <c r="J151" s="43">
        <v>96</v>
      </c>
      <c r="K151" s="44">
        <v>508</v>
      </c>
      <c r="L151" s="43">
        <v>13.26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2</v>
      </c>
      <c r="H152" s="43">
        <v>0</v>
      </c>
      <c r="I152" s="43">
        <v>14</v>
      </c>
      <c r="J152" s="43">
        <v>44</v>
      </c>
      <c r="K152" s="44">
        <v>109</v>
      </c>
      <c r="L152" s="43">
        <v>3.5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41</v>
      </c>
      <c r="H156" s="19">
        <f t="shared" si="72"/>
        <v>40</v>
      </c>
      <c r="I156" s="19">
        <f t="shared" si="72"/>
        <v>85</v>
      </c>
      <c r="J156" s="19">
        <f t="shared" si="72"/>
        <v>855</v>
      </c>
      <c r="K156" s="25"/>
      <c r="L156" s="19">
        <f t="shared" ref="L156" si="73">SUM(L147:L155)</f>
        <v>165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1325</v>
      </c>
      <c r="G157" s="32">
        <f t="shared" ref="G157" si="74">G146+G156</f>
        <v>60</v>
      </c>
      <c r="H157" s="32">
        <f t="shared" ref="H157" si="75">H146+H156</f>
        <v>83</v>
      </c>
      <c r="I157" s="32">
        <f t="shared" ref="I157" si="76">I146+I156</f>
        <v>166</v>
      </c>
      <c r="J157" s="32">
        <f t="shared" ref="J157:L157" si="77">J146+J156</f>
        <v>1740</v>
      </c>
      <c r="K157" s="32"/>
      <c r="L157" s="32">
        <f t="shared" si="77"/>
        <v>295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78</v>
      </c>
      <c r="F158" s="43">
        <v>100</v>
      </c>
      <c r="G158" s="43">
        <v>21</v>
      </c>
      <c r="H158" s="43">
        <v>20</v>
      </c>
      <c r="I158" s="43">
        <v>4</v>
      </c>
      <c r="J158" s="43">
        <v>297</v>
      </c>
      <c r="K158" s="44">
        <v>367</v>
      </c>
      <c r="L158" s="40">
        <v>72.38</v>
      </c>
    </row>
    <row r="159" spans="1:12" ht="15" x14ac:dyDescent="0.25">
      <c r="A159" s="23"/>
      <c r="B159" s="15"/>
      <c r="C159" s="11"/>
      <c r="D159" s="6" t="s">
        <v>21</v>
      </c>
      <c r="E159" s="42" t="s">
        <v>58</v>
      </c>
      <c r="F159" s="43">
        <v>150</v>
      </c>
      <c r="G159" s="43">
        <v>5</v>
      </c>
      <c r="H159" s="43">
        <v>7</v>
      </c>
      <c r="I159" s="43">
        <v>13</v>
      </c>
      <c r="J159" s="43">
        <v>226</v>
      </c>
      <c r="K159" s="44">
        <v>237</v>
      </c>
      <c r="L159" s="43">
        <v>17.21</v>
      </c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4</v>
      </c>
      <c r="H160" s="43">
        <v>3</v>
      </c>
      <c r="I160" s="43">
        <v>25</v>
      </c>
      <c r="J160" s="43">
        <v>144</v>
      </c>
      <c r="K160" s="44">
        <v>496</v>
      </c>
      <c r="L160" s="43">
        <v>25.18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50</v>
      </c>
      <c r="G161" s="43">
        <v>4</v>
      </c>
      <c r="H161" s="43">
        <v>0</v>
      </c>
      <c r="I161" s="43">
        <v>25</v>
      </c>
      <c r="J161" s="43">
        <v>117</v>
      </c>
      <c r="K161" s="44">
        <v>108</v>
      </c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50</v>
      </c>
      <c r="F163" s="43">
        <v>80</v>
      </c>
      <c r="G163" s="43">
        <v>1</v>
      </c>
      <c r="H163" s="43">
        <v>0</v>
      </c>
      <c r="I163" s="43">
        <v>3</v>
      </c>
      <c r="J163" s="43">
        <v>14</v>
      </c>
      <c r="K163" s="44">
        <v>106</v>
      </c>
      <c r="L163" s="43">
        <v>11.73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35</v>
      </c>
      <c r="H165" s="19">
        <f t="shared" si="78"/>
        <v>30</v>
      </c>
      <c r="I165" s="19">
        <f t="shared" si="78"/>
        <v>70</v>
      </c>
      <c r="J165" s="19">
        <f t="shared" si="78"/>
        <v>798</v>
      </c>
      <c r="K165" s="25"/>
      <c r="L165" s="19">
        <f t="shared" ref="L165" si="79">SUM(L158:L164)</f>
        <v>130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1</v>
      </c>
      <c r="H166" s="43">
        <v>0</v>
      </c>
      <c r="I166" s="43">
        <v>3</v>
      </c>
      <c r="J166" s="43">
        <v>14</v>
      </c>
      <c r="K166" s="44">
        <v>106</v>
      </c>
      <c r="L166" s="43">
        <v>14.74</v>
      </c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240</v>
      </c>
      <c r="G167" s="43">
        <v>8</v>
      </c>
      <c r="H167" s="43">
        <v>10</v>
      </c>
      <c r="I167" s="43">
        <v>12</v>
      </c>
      <c r="J167" s="43">
        <v>177</v>
      </c>
      <c r="K167" s="44" t="s">
        <v>45</v>
      </c>
      <c r="L167" s="43">
        <v>33.869999999999997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120</v>
      </c>
      <c r="G168" s="43">
        <v>11</v>
      </c>
      <c r="H168" s="43">
        <v>17</v>
      </c>
      <c r="I168" s="43">
        <v>14</v>
      </c>
      <c r="J168" s="43">
        <v>254</v>
      </c>
      <c r="K168" s="44">
        <v>390</v>
      </c>
      <c r="L168" s="43">
        <v>57.09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3</v>
      </c>
      <c r="H169" s="43">
        <v>8</v>
      </c>
      <c r="I169" s="43">
        <v>13</v>
      </c>
      <c r="J169" s="43">
        <v>135</v>
      </c>
      <c r="K169" s="44">
        <v>195</v>
      </c>
      <c r="L169" s="43">
        <v>24.52</v>
      </c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0</v>
      </c>
      <c r="H170" s="43">
        <v>0</v>
      </c>
      <c r="I170" s="43">
        <v>22</v>
      </c>
      <c r="J170" s="43">
        <v>87</v>
      </c>
      <c r="K170" s="44">
        <v>505</v>
      </c>
      <c r="L170" s="43">
        <v>31.28</v>
      </c>
    </row>
    <row r="171" spans="1:12" ht="15" x14ac:dyDescent="0.25">
      <c r="A171" s="23"/>
      <c r="B171" s="15"/>
      <c r="C171" s="11"/>
      <c r="D171" s="7" t="s">
        <v>31</v>
      </c>
      <c r="E171" s="42" t="s">
        <v>60</v>
      </c>
      <c r="F171" s="43">
        <v>25</v>
      </c>
      <c r="G171" s="43">
        <v>2</v>
      </c>
      <c r="H171" s="43">
        <v>0</v>
      </c>
      <c r="I171" s="43">
        <v>14</v>
      </c>
      <c r="J171" s="43">
        <v>44</v>
      </c>
      <c r="K171" s="44">
        <v>109</v>
      </c>
      <c r="L171" s="43">
        <v>3.5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25</v>
      </c>
      <c r="H175" s="19">
        <f t="shared" si="80"/>
        <v>35</v>
      </c>
      <c r="I175" s="19">
        <f t="shared" si="80"/>
        <v>78</v>
      </c>
      <c r="J175" s="19">
        <f t="shared" si="80"/>
        <v>711</v>
      </c>
      <c r="K175" s="25"/>
      <c r="L175" s="19">
        <f t="shared" ref="L175" si="81">SUM(L166:L174)</f>
        <v>165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1375</v>
      </c>
      <c r="G176" s="32">
        <f t="shared" ref="G176" si="82">G165+G175</f>
        <v>60</v>
      </c>
      <c r="H176" s="32">
        <f t="shared" ref="H176" si="83">H165+H175</f>
        <v>65</v>
      </c>
      <c r="I176" s="32">
        <f t="shared" ref="I176" si="84">I165+I175</f>
        <v>148</v>
      </c>
      <c r="J176" s="32">
        <f t="shared" ref="J176:L176" si="85">J165+J175</f>
        <v>1509</v>
      </c>
      <c r="K176" s="32"/>
      <c r="L176" s="32">
        <f t="shared" si="85"/>
        <v>295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215</v>
      </c>
      <c r="G177" s="40">
        <v>23</v>
      </c>
      <c r="H177" s="40">
        <v>23</v>
      </c>
      <c r="I177" s="40">
        <v>49</v>
      </c>
      <c r="J177" s="40">
        <v>491</v>
      </c>
      <c r="K177" s="41" t="s">
        <v>55</v>
      </c>
      <c r="L177" s="40">
        <v>49.12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</v>
      </c>
      <c r="H179" s="43">
        <v>4</v>
      </c>
      <c r="I179" s="43">
        <v>25</v>
      </c>
      <c r="J179" s="43">
        <v>144</v>
      </c>
      <c r="K179" s="44">
        <v>494</v>
      </c>
      <c r="L179" s="43">
        <v>26.85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4</v>
      </c>
      <c r="H180" s="43">
        <v>3</v>
      </c>
      <c r="I180" s="43">
        <v>25</v>
      </c>
      <c r="J180" s="43">
        <v>131</v>
      </c>
      <c r="K180" s="44">
        <v>108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 t="s">
        <v>85</v>
      </c>
      <c r="F181" s="43">
        <v>200</v>
      </c>
      <c r="G181" s="43">
        <v>1</v>
      </c>
      <c r="H181" s="43">
        <v>1</v>
      </c>
      <c r="I181" s="43">
        <v>20</v>
      </c>
      <c r="J181" s="43">
        <v>94</v>
      </c>
      <c r="K181" s="44"/>
      <c r="L181" s="43">
        <v>49.03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6">SUM(G177:G183)</f>
        <v>32</v>
      </c>
      <c r="H184" s="19">
        <f t="shared" si="86"/>
        <v>31</v>
      </c>
      <c r="I184" s="19">
        <f t="shared" si="86"/>
        <v>119</v>
      </c>
      <c r="J184" s="19">
        <f t="shared" si="86"/>
        <v>860</v>
      </c>
      <c r="K184" s="25"/>
      <c r="L184" s="19">
        <f t="shared" ref="L184" si="87">SUM(L177:L183)</f>
        <v>130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86</v>
      </c>
      <c r="F185" s="43">
        <v>80</v>
      </c>
      <c r="G185" s="43">
        <v>2</v>
      </c>
      <c r="H185" s="43">
        <v>2</v>
      </c>
      <c r="I185" s="43">
        <v>3</v>
      </c>
      <c r="J185" s="43">
        <v>40</v>
      </c>
      <c r="K185" s="51">
        <v>20</v>
      </c>
      <c r="L185" s="43">
        <v>13.88</v>
      </c>
    </row>
    <row r="186" spans="1:12" ht="15" x14ac:dyDescent="0.25">
      <c r="A186" s="23"/>
      <c r="B186" s="15"/>
      <c r="C186" s="11"/>
      <c r="D186" s="7" t="s">
        <v>27</v>
      </c>
      <c r="E186" s="52" t="s">
        <v>87</v>
      </c>
      <c r="F186" s="43">
        <v>225</v>
      </c>
      <c r="G186" s="43">
        <v>14</v>
      </c>
      <c r="H186" s="43">
        <v>10</v>
      </c>
      <c r="I186" s="43">
        <v>14</v>
      </c>
      <c r="J186" s="43">
        <v>188</v>
      </c>
      <c r="K186" s="44">
        <v>131</v>
      </c>
      <c r="L186" s="43">
        <v>32.31</v>
      </c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140</v>
      </c>
      <c r="G187" s="43">
        <v>13</v>
      </c>
      <c r="H187" s="43">
        <v>7</v>
      </c>
      <c r="I187" s="43">
        <v>6</v>
      </c>
      <c r="J187" s="43">
        <v>143</v>
      </c>
      <c r="K187" s="44">
        <v>343</v>
      </c>
      <c r="L187" s="43">
        <v>48.18</v>
      </c>
    </row>
    <row r="188" spans="1:12" ht="15" x14ac:dyDescent="0.25">
      <c r="A188" s="23"/>
      <c r="B188" s="15"/>
      <c r="C188" s="11"/>
      <c r="D188" s="7" t="s">
        <v>29</v>
      </c>
      <c r="E188" s="42" t="s">
        <v>89</v>
      </c>
      <c r="F188" s="43">
        <v>150</v>
      </c>
      <c r="G188" s="43">
        <v>4</v>
      </c>
      <c r="H188" s="43">
        <v>8</v>
      </c>
      <c r="I188" s="43">
        <v>20</v>
      </c>
      <c r="J188" s="43">
        <v>153</v>
      </c>
      <c r="K188" s="44">
        <v>429</v>
      </c>
      <c r="L188" s="43">
        <v>36.69</v>
      </c>
    </row>
    <row r="189" spans="1:12" ht="15" x14ac:dyDescent="0.2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</v>
      </c>
      <c r="H189" s="43">
        <v>0</v>
      </c>
      <c r="I189" s="43">
        <v>23</v>
      </c>
      <c r="J189" s="43">
        <v>96</v>
      </c>
      <c r="K189" s="44">
        <v>507</v>
      </c>
      <c r="L189" s="43">
        <v>30.44</v>
      </c>
    </row>
    <row r="190" spans="1:12" ht="15" x14ac:dyDescent="0.25">
      <c r="A190" s="23"/>
      <c r="B190" s="15"/>
      <c r="C190" s="11"/>
      <c r="D190" s="7" t="s">
        <v>31</v>
      </c>
      <c r="E190" s="42" t="s">
        <v>60</v>
      </c>
      <c r="F190" s="43">
        <v>50</v>
      </c>
      <c r="G190" s="43">
        <v>4</v>
      </c>
      <c r="H190" s="43">
        <v>1</v>
      </c>
      <c r="I190" s="43">
        <v>25</v>
      </c>
      <c r="J190" s="43">
        <v>117</v>
      </c>
      <c r="K190" s="44">
        <v>109</v>
      </c>
      <c r="L190" s="43">
        <v>3.5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8">SUM(G185:G193)</f>
        <v>37</v>
      </c>
      <c r="H194" s="19">
        <f t="shared" si="88"/>
        <v>28</v>
      </c>
      <c r="I194" s="19">
        <f t="shared" si="88"/>
        <v>91</v>
      </c>
      <c r="J194" s="19">
        <f t="shared" si="88"/>
        <v>737</v>
      </c>
      <c r="K194" s="25"/>
      <c r="L194" s="19">
        <f t="shared" ref="L194" si="89">SUM(L185:L193)</f>
        <v>165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1510</v>
      </c>
      <c r="G195" s="32">
        <f t="shared" ref="G195" si="90">G184+G194</f>
        <v>69</v>
      </c>
      <c r="H195" s="32">
        <f t="shared" ref="H195" si="91">H184+H194</f>
        <v>59</v>
      </c>
      <c r="I195" s="32">
        <f t="shared" ref="I195" si="92">I184+I194</f>
        <v>210</v>
      </c>
      <c r="J195" s="32">
        <f t="shared" ref="J195:L195" si="93">J184+J194</f>
        <v>1597</v>
      </c>
      <c r="K195" s="32"/>
      <c r="L195" s="32">
        <f t="shared" si="93"/>
        <v>295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62.4</v>
      </c>
      <c r="H196" s="34">
        <f t="shared" si="94"/>
        <v>68.900000000000006</v>
      </c>
      <c r="I196" s="34">
        <f t="shared" si="94"/>
        <v>182.7</v>
      </c>
      <c r="J196" s="34">
        <f t="shared" si="94"/>
        <v>1652.2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.19685039370078741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2023-11-23T07:21:30Z</cp:lastPrinted>
  <dcterms:created xsi:type="dcterms:W3CDTF">2022-05-16T14:23:56Z</dcterms:created>
  <dcterms:modified xsi:type="dcterms:W3CDTF">2024-12-17T12:29:17Z</dcterms:modified>
</cp:coreProperties>
</file>